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Arkusz1" sheetId="1" r:id="rId1"/>
  </sheets>
  <definedNames>
    <definedName name="_xlnm.Print_Titles" localSheetId="0">Arkusz1!$1:$1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F20" i="1"/>
  <c r="F18" i="1"/>
  <c r="F17" i="1"/>
  <c r="F7" i="1"/>
  <c r="F9" i="1"/>
  <c r="F10" i="1"/>
  <c r="F11" i="1"/>
  <c r="F12" i="1"/>
  <c r="F13" i="1"/>
  <c r="F14" i="1"/>
  <c r="F15" i="1"/>
  <c r="F16" i="1"/>
  <c r="F21" i="1" l="1"/>
</calcChain>
</file>

<file path=xl/sharedStrings.xml><?xml version="1.0" encoding="utf-8"?>
<sst xmlns="http://schemas.openxmlformats.org/spreadsheetml/2006/main" count="56" uniqueCount="45">
  <si>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</si>
  <si>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</si>
  <si>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</si>
  <si>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</si>
  <si>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</si>
  <si>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</si>
  <si>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</si>
  <si>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</si>
  <si>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</si>
  <si>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</si>
  <si>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</si>
  <si>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</si>
  <si>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</si>
  <si>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</si>
  <si>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</si>
  <si>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</si>
  <si>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</si>
  <si>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</si>
  <si>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</si>
  <si>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</si>
  <si>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12.</t>
  </si>
  <si>
    <t>13.</t>
  </si>
  <si>
    <t>Całość wartość netto:</t>
  </si>
  <si>
    <t>Wartość VAT 23%</t>
  </si>
  <si>
    <t>Całość wartość brutto:</t>
  </si>
  <si>
    <t>KOSZTORYS OFERTOWY
Inwestycja : „Remont i przebudowa budynku Starostwa Powiatowego w Mogilnie w celu zwiększenia dostępności dla osób niepełnosprawnych w ramach przedsięwzięcia grantowego: Dostępność Powiatu Mogileńskiego” 
Inwestor:  Powiat Mogileński
                 ul. G. Narutowicza 1, 88-300 Mogilno</t>
  </si>
  <si>
    <r>
      <rPr>
        <b/>
        <sz val="11"/>
        <color theme="1"/>
        <rFont val="Arial"/>
        <family val="2"/>
        <charset val="238"/>
      </rPr>
      <t xml:space="preserve">KNR 13-23 0107-02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posadzek z płytek lastrykowych i ceramicznych</t>
    </r>
  </si>
  <si>
    <t>Część druga: Przebudowa schodów zewnętrznych oraz budowa i modernizacja pochylni przy dwóch wejściach do budynku</t>
  </si>
  <si>
    <r>
      <rPr>
        <b/>
        <sz val="11"/>
        <color theme="1"/>
        <rFont val="Arial"/>
        <family val="2"/>
        <charset val="238"/>
      </rPr>
      <t xml:space="preserve">KNR 2-31 0818-06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barier stalowych pojedynczych</t>
    </r>
  </si>
  <si>
    <r>
      <rPr>
        <b/>
        <sz val="11"/>
        <color theme="1"/>
        <rFont val="Arial"/>
        <family val="2"/>
        <charset val="238"/>
      </rPr>
      <t xml:space="preserve">KNR 2-31 0402-04         </t>
    </r>
    <r>
      <rPr>
        <sz val="11"/>
        <color theme="1"/>
        <rFont val="Arial"/>
        <family val="2"/>
        <charset val="238"/>
      </rPr>
      <t xml:space="preserve">                                                    Ława pod krawężniki betonowa z oporem</t>
    </r>
  </si>
  <si>
    <r>
      <rPr>
        <b/>
        <sz val="11"/>
        <color theme="1"/>
        <rFont val="Arial"/>
        <family val="2"/>
        <charset val="238"/>
      </rPr>
      <t xml:space="preserve">KNR 2-31 0407-05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betonowe o wymiarach 65x100x10 cm</t>
    </r>
  </si>
  <si>
    <r>
      <rPr>
        <b/>
        <sz val="11"/>
        <color theme="1"/>
        <rFont val="Arial"/>
        <family val="2"/>
        <charset val="238"/>
      </rPr>
      <t xml:space="preserve">KNR 2-31 0407-05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palisadowe o wymiarach 50x30x8 cm</t>
    </r>
  </si>
  <si>
    <r>
      <rPr>
        <b/>
        <sz val="11"/>
        <color theme="1"/>
        <rFont val="Arial"/>
        <family val="2"/>
        <charset val="238"/>
      </rPr>
      <t xml:space="preserve">KNR 2-31 0114-05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kruszywa łamanego - warstwa dolna o grubości po zagęszczeniu 15 cm</t>
    </r>
  </si>
  <si>
    <r>
      <rPr>
        <b/>
        <sz val="11"/>
        <color theme="1"/>
        <rFont val="Arial"/>
        <family val="2"/>
        <charset val="238"/>
      </rPr>
      <t xml:space="preserve">KNR 2-31 0105-07 0105-08        </t>
    </r>
    <r>
      <rPr>
        <sz val="11"/>
        <color theme="1"/>
        <rFont val="Arial"/>
        <family val="2"/>
        <charset val="238"/>
      </rPr>
      <t xml:space="preserve">                                                    Podsypka cementowo-piaskowa z zagęszczeniem mechanicznym - 5 cm grubości warstwy po zagęszczeniu</t>
    </r>
  </si>
  <si>
    <r>
      <rPr>
        <b/>
        <sz val="11"/>
        <color theme="1"/>
        <rFont val="Arial"/>
        <family val="2"/>
        <charset val="238"/>
      </rPr>
      <t xml:space="preserve">KNR 2-31 0511-03         </t>
    </r>
    <r>
      <rPr>
        <sz val="11"/>
        <color theme="1"/>
        <rFont val="Arial"/>
        <family val="2"/>
        <charset val="238"/>
      </rPr>
      <t xml:space="preserve">                                                    Nawierzchnie z kostki brukowej betonowej o grubości 8 cm na podsypce cementowo-piaskowej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</si>
  <si>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balustrady o wysokości 1,1 m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</si>
  <si>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poręczy dla niepełnosprawnych na wysokości 0,9 m i 0,75 m</t>
    </r>
  </si>
  <si>
    <r>
      <rPr>
        <sz val="10.5"/>
        <color theme="1"/>
        <rFont val="Arial"/>
        <family val="2"/>
        <charset val="238"/>
      </rPr>
      <t xml:space="preserve">Postępowanie Nr OR.272.1.2023   </t>
    </r>
    <r>
      <rPr>
        <b/>
        <sz val="10.5"/>
        <color theme="1"/>
        <rFont val="Arial"/>
        <family val="2"/>
        <charset val="238"/>
      </rPr>
      <t xml:space="preserve">                      Załącznik nr 5d do SWZ</t>
    </r>
  </si>
  <si>
    <t>Kosztorys ofertowy przebudowy pochylni dla niepełnosprawnych oraz schodów przy wejściu B</t>
  </si>
  <si>
    <r>
      <rPr>
        <b/>
        <sz val="11"/>
        <color theme="1"/>
        <rFont val="Arial"/>
        <family val="2"/>
        <charset val="238"/>
      </rPr>
      <t xml:space="preserve">KNR 2-31 0818-01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poręczy ochronnych rurowych</t>
    </r>
  </si>
  <si>
    <r>
      <rPr>
        <b/>
        <sz val="11"/>
        <color theme="1"/>
        <rFont val="Arial"/>
        <family val="2"/>
        <charset val="238"/>
      </rPr>
      <t xml:space="preserve">KNR 2-31 0807-03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nawierzchni z kostki betonowej 14x12 cm na podsypce cementowo-piaskowej z wypełnieniem spoin zaprawą cementową</t>
    </r>
  </si>
  <si>
    <r>
      <rPr>
        <b/>
        <sz val="11"/>
        <color theme="1"/>
        <rFont val="Arial"/>
        <family val="2"/>
        <charset val="238"/>
      </rPr>
      <t xml:space="preserve">KNR 4-04 0303-02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ścian żelbetowych o grubości do 30 cm</t>
    </r>
  </si>
  <si>
    <r>
      <rPr>
        <b/>
        <sz val="11"/>
        <color theme="1"/>
        <rFont val="Arial"/>
        <family val="2"/>
        <charset val="238"/>
      </rPr>
      <t xml:space="preserve">KNR 4-04 0301-04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podłoża z betonu żwirowego o grubości ponad 15 cm</t>
    </r>
  </si>
  <si>
    <t>14.</t>
  </si>
  <si>
    <t>Dostępny samorząd – granty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</si>
</sst>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5" fontId="2" fillId="0" borderId="0" xfId="0" applyNumberFormat="1" applyFont="1"/>
    <xf numFmtId="165" fontId="0" fillId="0" borderId="0" xfId="0" applyNumberFormat="1"/>
    <xf numFmtId="165" fontId="5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691354</xdr:colOff>
      <xdr:row>0</xdr:row>
      <xdr:rowOff>6</xdr:rowOff>
    </xdr:from>
    <xdr:to>
      <xdr:col>5</xdr:col>
      <xdr:colOff>530427</xdr:colOff>
      <xdr:row>0</xdr:row>
      <xdr:rowOff>662198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679" y="6"/>
          <a:ext cx="6116048" cy="662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124" zoomScaleNormal="124" workbookViewId="0">
      <selection sqref="A1:H1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62.25" customHeight="1" x14ac:dyDescent="0.25">
      <c r="A1" s="24" t="s">
        <v>44</v>
      </c>
      <c r="B1" s="24"/>
      <c r="C1" s="24"/>
      <c r="D1" s="24"/>
      <c r="E1" s="24"/>
      <c r="F1" s="24"/>
      <c r="G1" s="24"/>
      <c r="H1" s="24"/>
    </row>
    <row r="2" spans="1:9" ht="38.25" customHeight="1" x14ac:dyDescent="0.25">
      <c r="E2" s="17" t="s">
        <v>37</v>
      </c>
      <c r="F2" s="17"/>
      <c r="G2" s="17"/>
      <c r="H2" s="17"/>
      <c r="I2" s="23"/>
    </row>
    <row r="3" spans="1:9" ht="79.5" customHeight="1" x14ac:dyDescent="0.25">
      <c r="A3" s="18" t="s">
        <v>25</v>
      </c>
      <c r="B3" s="18"/>
      <c r="C3" s="18"/>
      <c r="D3" s="18"/>
      <c r="E3" s="18"/>
      <c r="F3" s="18"/>
      <c r="G3" s="18"/>
      <c r="H3" s="18"/>
      <c r="I3" s="20"/>
    </row>
    <row r="4" spans="1:9" ht="15.75" customHeight="1" x14ac:dyDescent="0.25">
      <c r="A4" s="18" t="s">
        <v>27</v>
      </c>
      <c r="B4" s="18"/>
      <c r="C4" s="18"/>
      <c r="D4" s="18"/>
      <c r="E4" s="18"/>
      <c r="F4" s="18"/>
      <c r="G4" s="18"/>
      <c r="H4" s="18"/>
      <c r="I4" s="21"/>
    </row>
    <row r="5" spans="1:9" ht="15.75" customHeight="1" x14ac:dyDescent="0.25">
      <c r="A5" s="18" t="s">
        <v>38</v>
      </c>
      <c r="B5" s="18"/>
      <c r="C5" s="18"/>
      <c r="D5" s="18"/>
      <c r="E5" s="18"/>
      <c r="F5" s="18"/>
      <c r="G5" s="18"/>
      <c r="H5" s="18"/>
      <c r="I5" s="22"/>
    </row>
    <row r="6" spans="1:9" x14ac:dyDescent="0.25">
      <c r="A6" s="1" t="s">
        <v>0</v>
      </c>
      <c r="B6" s="1" t="s">
        <v>1</v>
      </c>
      <c r="C6" s="6" t="s">
        <v>2</v>
      </c>
      <c r="D6" s="1" t="s">
        <v>3</v>
      </c>
      <c r="E6" s="8" t="s">
        <v>4</v>
      </c>
      <c r="F6" s="19" t="s">
        <v>5</v>
      </c>
      <c r="G6" s="19"/>
      <c r="H6" s="19"/>
    </row>
    <row r="7" spans="1:9" ht="36.75" customHeight="1" x14ac:dyDescent="0.25">
      <c r="A7" s="3" t="s">
        <v>6</v>
      </c>
      <c r="B7" s="2" t="s">
        <v>28</v>
      </c>
      <c r="C7" s="5">
        <v>22.1</v>
      </c>
      <c r="D7" s="3" t="s">
        <v>19</v>
      </c>
      <c r="E7" s="10"/>
      <c r="F7" s="15">
        <f>C7*E7</f>
        <v>0</v>
      </c>
      <c r="G7" s="15"/>
      <c r="H7" s="15"/>
    </row>
    <row r="8" spans="1:9" ht="36.75" customHeight="1" x14ac:dyDescent="0.25">
      <c r="A8" s="3" t="s">
        <v>7</v>
      </c>
      <c r="B8" s="2" t="s">
        <v>39</v>
      </c>
      <c r="C8" s="5">
        <v>17.899999999999999</v>
      </c>
      <c r="D8" s="3" t="s">
        <v>19</v>
      </c>
      <c r="E8" s="10"/>
      <c r="F8" s="15">
        <f>C8*E8</f>
        <v>0</v>
      </c>
      <c r="G8" s="15"/>
      <c r="H8" s="15"/>
    </row>
    <row r="9" spans="1:9" ht="57.75" x14ac:dyDescent="0.25">
      <c r="A9" s="3" t="s">
        <v>8</v>
      </c>
      <c r="B9" s="2" t="s">
        <v>40</v>
      </c>
      <c r="C9" s="5">
        <v>15.87</v>
      </c>
      <c r="D9" s="3" t="s">
        <v>17</v>
      </c>
      <c r="E9" s="8"/>
      <c r="F9" s="15">
        <f t="shared" ref="F9:F16" si="0">C9*E9</f>
        <v>0</v>
      </c>
      <c r="G9" s="15"/>
      <c r="H9" s="15"/>
    </row>
    <row r="10" spans="1:9" ht="43.5" x14ac:dyDescent="0.25">
      <c r="A10" s="3" t="s">
        <v>9</v>
      </c>
      <c r="B10" s="2" t="s">
        <v>26</v>
      </c>
      <c r="C10" s="5">
        <v>12.66</v>
      </c>
      <c r="D10" s="3" t="s">
        <v>17</v>
      </c>
      <c r="E10" s="8"/>
      <c r="F10" s="15">
        <f t="shared" si="0"/>
        <v>0</v>
      </c>
      <c r="G10" s="15"/>
      <c r="H10" s="15"/>
    </row>
    <row r="11" spans="1:9" ht="29.25" x14ac:dyDescent="0.25">
      <c r="A11" s="3" t="s">
        <v>10</v>
      </c>
      <c r="B11" s="2" t="s">
        <v>41</v>
      </c>
      <c r="C11" s="5">
        <v>3.48</v>
      </c>
      <c r="D11" s="3" t="s">
        <v>18</v>
      </c>
      <c r="E11" s="8"/>
      <c r="F11" s="15">
        <f t="shared" si="0"/>
        <v>0</v>
      </c>
      <c r="G11" s="15"/>
      <c r="H11" s="15"/>
    </row>
    <row r="12" spans="1:9" ht="48.75" customHeight="1" x14ac:dyDescent="0.25">
      <c r="A12" s="3" t="s">
        <v>11</v>
      </c>
      <c r="B12" s="4" t="s">
        <v>42</v>
      </c>
      <c r="C12" s="5">
        <v>15.192</v>
      </c>
      <c r="D12" s="3" t="s">
        <v>18</v>
      </c>
      <c r="E12" s="8"/>
      <c r="F12" s="15">
        <f t="shared" si="0"/>
        <v>0</v>
      </c>
      <c r="G12" s="15"/>
      <c r="H12" s="15"/>
    </row>
    <row r="13" spans="1:9" ht="29.25" x14ac:dyDescent="0.25">
      <c r="A13" s="3" t="s">
        <v>12</v>
      </c>
      <c r="B13" s="4" t="s">
        <v>29</v>
      </c>
      <c r="C13" s="5">
        <v>1.736</v>
      </c>
      <c r="D13" s="3" t="s">
        <v>18</v>
      </c>
      <c r="E13" s="8"/>
      <c r="F13" s="15">
        <f t="shared" si="0"/>
        <v>0</v>
      </c>
      <c r="G13" s="15"/>
      <c r="H13" s="15"/>
    </row>
    <row r="14" spans="1:9" ht="29.25" x14ac:dyDescent="0.25">
      <c r="A14" s="3" t="s">
        <v>13</v>
      </c>
      <c r="B14" s="4" t="s">
        <v>30</v>
      </c>
      <c r="C14" s="5">
        <v>18.350000000000001</v>
      </c>
      <c r="D14" s="3" t="s">
        <v>19</v>
      </c>
      <c r="E14" s="8"/>
      <c r="F14" s="15">
        <f t="shared" si="0"/>
        <v>0</v>
      </c>
      <c r="G14" s="15"/>
      <c r="H14" s="15"/>
    </row>
    <row r="15" spans="1:9" ht="29.25" x14ac:dyDescent="0.25">
      <c r="A15" s="3" t="s">
        <v>14</v>
      </c>
      <c r="B15" s="4" t="s">
        <v>31</v>
      </c>
      <c r="C15" s="5">
        <v>5.4</v>
      </c>
      <c r="D15" s="3" t="s">
        <v>19</v>
      </c>
      <c r="E15" s="8"/>
      <c r="F15" s="15">
        <f t="shared" si="0"/>
        <v>0</v>
      </c>
      <c r="G15" s="15"/>
      <c r="H15" s="15"/>
    </row>
    <row r="16" spans="1:9" ht="43.5" x14ac:dyDescent="0.25">
      <c r="A16" s="3" t="s">
        <v>15</v>
      </c>
      <c r="B16" s="4" t="s">
        <v>32</v>
      </c>
      <c r="C16" s="5">
        <v>33.706000000000003</v>
      </c>
      <c r="D16" s="3" t="s">
        <v>17</v>
      </c>
      <c r="E16" s="8"/>
      <c r="F16" s="15">
        <f t="shared" si="0"/>
        <v>0</v>
      </c>
      <c r="G16" s="15"/>
      <c r="H16" s="15"/>
    </row>
    <row r="17" spans="1:8" ht="57.75" x14ac:dyDescent="0.25">
      <c r="A17" s="3" t="s">
        <v>16</v>
      </c>
      <c r="B17" s="4" t="s">
        <v>33</v>
      </c>
      <c r="C17" s="5">
        <v>33.706000000000003</v>
      </c>
      <c r="D17" s="3" t="s">
        <v>17</v>
      </c>
      <c r="E17" s="8"/>
      <c r="F17" s="15">
        <f t="shared" ref="F17" si="1">C17*E17</f>
        <v>0</v>
      </c>
      <c r="G17" s="15"/>
      <c r="H17" s="15"/>
    </row>
    <row r="18" spans="1:8" ht="43.5" x14ac:dyDescent="0.25">
      <c r="A18" s="3" t="s">
        <v>20</v>
      </c>
      <c r="B18" s="4" t="s">
        <v>34</v>
      </c>
      <c r="C18" s="5">
        <v>33.706000000000003</v>
      </c>
      <c r="D18" s="3" t="s">
        <v>17</v>
      </c>
      <c r="E18" s="8"/>
      <c r="F18" s="15">
        <f t="shared" ref="F18" si="2">C18*E18</f>
        <v>0</v>
      </c>
      <c r="G18" s="15"/>
      <c r="H18" s="15"/>
    </row>
    <row r="19" spans="1:8" ht="29.25" x14ac:dyDescent="0.25">
      <c r="A19" s="3" t="s">
        <v>21</v>
      </c>
      <c r="B19" s="4" t="s">
        <v>35</v>
      </c>
      <c r="C19" s="5">
        <v>23.75</v>
      </c>
      <c r="D19" s="3" t="s">
        <v>19</v>
      </c>
      <c r="E19" s="8"/>
      <c r="F19" s="15">
        <f t="shared" ref="F19:F20" si="3">C19*E19</f>
        <v>0</v>
      </c>
      <c r="G19" s="15"/>
      <c r="H19" s="15"/>
    </row>
    <row r="20" spans="1:8" ht="43.5" x14ac:dyDescent="0.25">
      <c r="A20" s="3" t="s">
        <v>43</v>
      </c>
      <c r="B20" s="4" t="s">
        <v>36</v>
      </c>
      <c r="C20" s="5">
        <v>45.5</v>
      </c>
      <c r="D20" s="3" t="s">
        <v>19</v>
      </c>
      <c r="E20" s="8"/>
      <c r="F20" s="15">
        <f t="shared" si="3"/>
        <v>0</v>
      </c>
      <c r="G20" s="15"/>
      <c r="H20" s="15"/>
    </row>
    <row r="21" spans="1:8" x14ac:dyDescent="0.25">
      <c r="A21" s="11" t="s">
        <v>22</v>
      </c>
      <c r="B21" s="11"/>
      <c r="C21" s="11"/>
      <c r="D21" s="11"/>
      <c r="E21" s="11"/>
      <c r="F21" s="15">
        <f>SUM(F7:F20)</f>
        <v>0</v>
      </c>
      <c r="G21" s="16"/>
      <c r="H21" s="16"/>
    </row>
    <row r="22" spans="1:8" x14ac:dyDescent="0.25">
      <c r="A22" s="12" t="s">
        <v>23</v>
      </c>
      <c r="B22" s="12"/>
      <c r="C22" s="12"/>
      <c r="D22" s="12"/>
      <c r="E22" s="12"/>
      <c r="F22" s="15"/>
      <c r="G22" s="16"/>
      <c r="H22" s="16"/>
    </row>
    <row r="23" spans="1:8" x14ac:dyDescent="0.25">
      <c r="A23" s="13" t="s">
        <v>24</v>
      </c>
      <c r="B23" s="14"/>
      <c r="C23" s="14"/>
      <c r="D23" s="14"/>
      <c r="E23" s="14"/>
      <c r="F23" s="15"/>
      <c r="G23" s="16"/>
      <c r="H23" s="16"/>
    </row>
    <row r="24" spans="1:8" x14ac:dyDescent="0.25">
      <c r="F24" s="15"/>
      <c r="G24" s="16"/>
      <c r="H24" s="16"/>
    </row>
    <row r="25" spans="1:8" x14ac:dyDescent="0.25">
      <c r="F25" s="15"/>
      <c r="G25" s="16"/>
      <c r="H25" s="16"/>
    </row>
    <row r="26" spans="1:8" x14ac:dyDescent="0.25">
      <c r="F26" s="15"/>
      <c r="G26" s="16"/>
      <c r="H26" s="16"/>
    </row>
    <row r="27" spans="1:8" x14ac:dyDescent="0.25">
      <c r="F27" s="15"/>
      <c r="G27" s="16"/>
      <c r="H27" s="16"/>
    </row>
    <row r="28" spans="1:8" x14ac:dyDescent="0.25">
      <c r="F28" s="15"/>
      <c r="G28" s="16"/>
      <c r="H28" s="16"/>
    </row>
    <row r="29" spans="1:8" x14ac:dyDescent="0.25">
      <c r="F29" s="15"/>
      <c r="G29" s="16"/>
      <c r="H29" s="16"/>
    </row>
    <row r="30" spans="1:8" x14ac:dyDescent="0.25">
      <c r="F30" s="15"/>
      <c r="G30" s="16"/>
      <c r="H30" s="16"/>
    </row>
    <row r="31" spans="1:8" x14ac:dyDescent="0.25">
      <c r="F31" s="15"/>
      <c r="G31" s="16"/>
      <c r="H31" s="16"/>
    </row>
    <row r="32" spans="1:8" x14ac:dyDescent="0.25">
      <c r="F32" s="15"/>
      <c r="G32" s="16"/>
      <c r="H32" s="16"/>
    </row>
  </sheetData>
  <mergeCells count="35">
    <mergeCell ref="A3:H3"/>
    <mergeCell ref="A4:H4"/>
    <mergeCell ref="A5:H5"/>
    <mergeCell ref="E2:H2"/>
    <mergeCell ref="A1:H1"/>
    <mergeCell ref="F10:H10"/>
    <mergeCell ref="F11:H11"/>
    <mergeCell ref="F12:H12"/>
    <mergeCell ref="F18:H18"/>
    <mergeCell ref="F13:H13"/>
    <mergeCell ref="F14:H14"/>
    <mergeCell ref="F15:H15"/>
    <mergeCell ref="F16:H16"/>
    <mergeCell ref="F17:H17"/>
    <mergeCell ref="F30:H30"/>
    <mergeCell ref="F31:H31"/>
    <mergeCell ref="F32:H32"/>
    <mergeCell ref="F27:H27"/>
    <mergeCell ref="F28:H28"/>
    <mergeCell ref="F29:H29"/>
    <mergeCell ref="F8:H8"/>
    <mergeCell ref="F19:H19"/>
    <mergeCell ref="F20:H20"/>
    <mergeCell ref="F6:H6"/>
    <mergeCell ref="F7:H7"/>
    <mergeCell ref="F9:H9"/>
    <mergeCell ref="A21:E21"/>
    <mergeCell ref="A22:E22"/>
    <mergeCell ref="A23:E23"/>
    <mergeCell ref="F25:H25"/>
    <mergeCell ref="F26:H26"/>
    <mergeCell ref="F21:H21"/>
    <mergeCell ref="F22:H22"/>
    <mergeCell ref="F23:H23"/>
    <mergeCell ref="F24:H24"/>
  </mergeCells>
  <phoneticPr fontId="3" type="noConversion"/>
  <pageMargins left="0.70866141732283472" right="0.70866141732283472" top="0.35433070866141736" bottom="1.1417322834645669" header="0.19685039370078741" footer="0.11811023622047245"/>
  <pageSetup paperSize="9" orientation="landscape" verticalDpi="0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Martyna Krygier</cp:lastModifiedBy>
  <cp:lastPrinted>2023-01-19T11:07:35Z</cp:lastPrinted>
  <dcterms:created xsi:type="dcterms:W3CDTF">2015-06-05T18:19:34Z</dcterms:created>
  <dcterms:modified xsi:type="dcterms:W3CDTF">2023-01-19T11:07:51Z</dcterms:modified>
</cp:coreProperties>
</file>