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Y:\ZP\2023\Powyżej progów\Dostępność\Grant - dostępny samorząd\SWZ - Roboty budowlane II\"/>
    </mc:Choice>
  </mc:AlternateContent>
  <xr:revisionPtr revIDLastSave="0" documentId="13_ncr:1_{B452B2D7-B397-4757-B170-34360A02E8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Titles" localSheetId="0">Arkusz1!$1:$1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40" i="1"/>
  <c r="F41" i="1"/>
  <c r="F42" i="1"/>
  <c r="F43" i="1"/>
  <c r="F31" i="1"/>
  <c r="F32" i="1"/>
  <c r="F33" i="1"/>
  <c r="F34" i="1"/>
  <c r="F35" i="1"/>
  <c r="F36" i="1"/>
  <c r="F37" i="1"/>
  <c r="F26" i="1"/>
  <c r="F27" i="1"/>
  <c r="F28" i="1"/>
  <c r="F29" i="1"/>
  <c r="F30" i="1"/>
  <c r="F21" i="1"/>
  <c r="F22" i="1"/>
  <c r="F23" i="1"/>
  <c r="F24" i="1"/>
  <c r="F25" i="1"/>
  <c r="F20" i="1"/>
  <c r="F18" i="1"/>
  <c r="F19" i="1"/>
  <c r="F17" i="1"/>
  <c r="F7" i="1"/>
  <c r="F9" i="1"/>
  <c r="F10" i="1"/>
  <c r="F11" i="1"/>
  <c r="F12" i="1"/>
  <c r="F13" i="1"/>
  <c r="F14" i="1"/>
  <c r="F15" i="1"/>
  <c r="F16" i="1"/>
  <c r="F44" i="1" l="1"/>
</calcChain>
</file>

<file path=xl/sharedStrings.xml><?xml version="1.0" encoding="utf-8"?>
<sst xmlns="http://schemas.openxmlformats.org/spreadsheetml/2006/main" count="125" uniqueCount="93">
  <si>
    <t>Lp.</t>
  </si>
  <si>
    <t>Opis pozycji</t>
  </si>
  <si>
    <t>Ilość</t>
  </si>
  <si>
    <t>Jedn. miary</t>
  </si>
  <si>
    <t>Cena jednostkowa</t>
  </si>
  <si>
    <t>Wartość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</si>
  <si>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</si>
  <si>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</si>
  <si>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</si>
  <si>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</si>
  <si>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</si>
  <si>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</si>
  <si>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</si>
  <si>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</si>
  <si>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</si>
  <si>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</si>
  <si>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</si>
  <si>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m2</t>
  </si>
  <si>
    <t>m3</t>
  </si>
  <si>
    <t>m</t>
  </si>
  <si>
    <t>szt.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</si>
  <si>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</si>
  <si>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</si>
  <si>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</si>
  <si>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</si>
  <si>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</si>
  <si>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</si>
  <si>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</si>
  <si>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</si>
  <si>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</si>
  <si>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Całość wartość netto:</t>
  </si>
  <si>
    <t>Wartość VAT 23%</t>
  </si>
  <si>
    <t>Całość wartość brutto: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</si>
  <si>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</si>
  <si>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</si>
  <si>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</si>
  <si>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</si>
  <si>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</si>
  <si>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</si>
  <si>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</si>
  <si>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</si>
  <si>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</si>
  <si>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</si>
  <si>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</si>
  <si>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</si>
  <si>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</si>
  <si>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</si>
  <si>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</si>
  <si>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</si>
  <si>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kpl.</t>
  </si>
  <si>
    <t>Część pierwsza: Przebudowa toalet z wydzieleniem toalety dostosowanej do potrzeb osób niepełnosprawnych</t>
  </si>
  <si>
    <r>
      <rPr>
        <b/>
        <sz val="11"/>
        <color theme="1"/>
        <rFont val="Arial"/>
        <family val="2"/>
        <charset val="238"/>
      </rPr>
      <t xml:space="preserve">KNR 4-01 0903-01                                                          </t>
    </r>
    <r>
      <rPr>
        <sz val="11"/>
        <color theme="1"/>
        <rFont val="Arial"/>
        <family val="2"/>
        <charset val="238"/>
      </rPr>
      <t xml:space="preserve">    Demontaż skrzydeł drzwiowych</t>
    </r>
  </si>
  <si>
    <r>
      <rPr>
        <b/>
        <sz val="11"/>
        <color theme="1"/>
        <rFont val="Arial"/>
        <family val="2"/>
        <charset val="238"/>
      </rPr>
      <t xml:space="preserve">KNR 13-23 0107-05                                                          </t>
    </r>
    <r>
      <rPr>
        <sz val="11"/>
        <color theme="1"/>
        <rFont val="Arial"/>
        <family val="2"/>
        <charset val="238"/>
      </rPr>
      <t xml:space="preserve">    Rozebranie oblicowań ścian z płytek</t>
    </r>
  </si>
  <si>
    <r>
      <rPr>
        <b/>
        <sz val="11"/>
        <color theme="1"/>
        <rFont val="Arial"/>
        <family val="2"/>
        <charset val="238"/>
      </rPr>
      <t xml:space="preserve">KNR 13-23 0107-02                                                          </t>
    </r>
    <r>
      <rPr>
        <sz val="11"/>
        <color theme="1"/>
        <rFont val="Arial"/>
        <family val="2"/>
        <charset val="238"/>
      </rPr>
      <t xml:space="preserve">    Rozebranie posadzek z płytek lastrykowych i ceramicznych</t>
    </r>
  </si>
  <si>
    <r>
      <rPr>
        <b/>
        <sz val="11"/>
        <color theme="1"/>
        <rFont val="Arial"/>
        <family val="2"/>
        <charset val="238"/>
      </rPr>
      <t xml:space="preserve">KNR BO-12 0360-09         </t>
    </r>
    <r>
      <rPr>
        <sz val="11"/>
        <color theme="1"/>
        <rFont val="Arial"/>
        <family val="2"/>
        <charset val="238"/>
      </rPr>
      <t xml:space="preserve">                                                    Mechaniczne wykucie bruzd pionowych w ścianach z cegieł na zaprawie cementowej o szer. do 1/4 cegły</t>
    </r>
  </si>
  <si>
    <r>
      <rPr>
        <b/>
        <sz val="11"/>
        <color theme="1"/>
        <rFont val="Arial"/>
        <family val="2"/>
        <charset val="238"/>
      </rPr>
      <t xml:space="preserve">KNR BO-12 0358-09         </t>
    </r>
    <r>
      <rPr>
        <sz val="11"/>
        <color theme="1"/>
        <rFont val="Arial"/>
        <family val="2"/>
        <charset val="238"/>
      </rPr>
      <t xml:space="preserve">                                                    Mechaniczne wykucie bruzd poziomych w ścianach z cegieł na zaprawie cementowej o szer. do 1/4 cegły</t>
    </r>
  </si>
  <si>
    <r>
      <rPr>
        <b/>
        <sz val="11"/>
        <color theme="1"/>
        <rFont val="Arial"/>
        <family val="2"/>
        <charset val="238"/>
      </rPr>
      <t xml:space="preserve">KNR-W 2-02 0146-01         </t>
    </r>
    <r>
      <rPr>
        <sz val="11"/>
        <color theme="1"/>
        <rFont val="Arial"/>
        <family val="2"/>
        <charset val="238"/>
      </rPr>
      <t xml:space="preserve">                                                    Ścianki działowe z bloczków Solbet gr. 8cm o powierzchni czołowej gładkiej i wysokości bloczków 24cm - ręczne przycinanie bloczków</t>
    </r>
  </si>
  <si>
    <r>
      <rPr>
        <b/>
        <sz val="11"/>
        <color theme="1"/>
        <rFont val="Arial"/>
        <family val="2"/>
        <charset val="238"/>
      </rPr>
      <t xml:space="preserve">KNR 4-04 0301-04        </t>
    </r>
    <r>
      <rPr>
        <sz val="11"/>
        <color theme="1"/>
        <rFont val="Arial"/>
        <family val="2"/>
        <charset val="238"/>
      </rPr>
      <t xml:space="preserve">                                                    Rozebranie podłoża z betonu żwirowego o grubości ponad 15 cm pod wpust podłogowy</t>
    </r>
  </si>
  <si>
    <r>
      <rPr>
        <b/>
        <sz val="11"/>
        <color theme="1"/>
        <rFont val="Arial"/>
        <family val="2"/>
        <charset val="238"/>
      </rPr>
      <t xml:space="preserve">KNR 4-04 1101-02         </t>
    </r>
    <r>
      <rPr>
        <sz val="11"/>
        <color theme="1"/>
        <rFont val="Arial"/>
        <family val="2"/>
        <charset val="238"/>
      </rPr>
      <t xml:space="preserve">                                                    Transport gruzu z terenu rozbiórki przy ręcznym załadowaniu i wyładowaniu samochodem skrzyniowym na odległość do 1 km</t>
    </r>
  </si>
  <si>
    <r>
      <rPr>
        <b/>
        <sz val="11"/>
        <color theme="1"/>
        <rFont val="Arial"/>
        <family val="2"/>
        <charset val="238"/>
      </rPr>
      <t xml:space="preserve">KNR 5-08 0502-09         </t>
    </r>
    <r>
      <rPr>
        <sz val="11"/>
        <color theme="1"/>
        <rFont val="Arial"/>
        <family val="2"/>
        <charset val="238"/>
      </rPr>
      <t xml:space="preserve">                                                    Przygotowanie podłoża pod oprawy oświetleniowe przykręcane na betonie mocowane na kołkach kotwiących (ilość mocowań 2)</t>
    </r>
  </si>
  <si>
    <r>
      <rPr>
        <b/>
        <sz val="11"/>
        <color theme="1"/>
        <rFont val="Arial"/>
        <family val="2"/>
        <charset val="238"/>
      </rPr>
      <t xml:space="preserve">KNR-W 4-01 0716-02         </t>
    </r>
    <r>
      <rPr>
        <sz val="11"/>
        <color theme="1"/>
        <rFont val="Arial"/>
        <family val="2"/>
        <charset val="238"/>
      </rPr>
      <t xml:space="preserve">                                                    Tynki wewnętrzne zwykłe kat. III wykonywane ręcznie na podłożu z cegły, pustaków ceramicznych, gazo- i pianobetonów na ścianach płaskich w pomieszczeniach o powierzchni podłogi ponad 5 m2</t>
    </r>
  </si>
  <si>
    <r>
      <rPr>
        <b/>
        <sz val="11"/>
        <color theme="1"/>
        <rFont val="Arial"/>
        <family val="2"/>
        <charset val="238"/>
      </rPr>
      <t xml:space="preserve">KNR-W 2-15 0203-03         </t>
    </r>
    <r>
      <rPr>
        <sz val="11"/>
        <color theme="1"/>
        <rFont val="Arial"/>
        <family val="2"/>
        <charset val="238"/>
      </rPr>
      <t xml:space="preserve">                                                    Rurociągi z PVC kanalizacyjne o śr. 110 mm w gotowych wykopach, wewnątrz budynków o połączeniach wciskowych</t>
    </r>
  </si>
  <si>
    <r>
      <rPr>
        <b/>
        <sz val="11"/>
        <color theme="1"/>
        <rFont val="Arial"/>
        <family val="2"/>
        <charset val="238"/>
      </rPr>
      <t xml:space="preserve">KNR-W 2-15 0203-01         </t>
    </r>
    <r>
      <rPr>
        <sz val="11"/>
        <color theme="1"/>
        <rFont val="Arial"/>
        <family val="2"/>
        <charset val="238"/>
      </rPr>
      <t xml:space="preserve">                                                    Rurociągi z PVC kanalizacyjne o śr. 50 mm w gotowych wykopach, wewnątrz budynków o połączeniach wciskowych</t>
    </r>
  </si>
  <si>
    <r>
      <rPr>
        <b/>
        <sz val="11"/>
        <color theme="1"/>
        <rFont val="Arial"/>
        <family val="2"/>
        <charset val="238"/>
      </rPr>
      <t xml:space="preserve">KNR 2-15 0208-03         </t>
    </r>
    <r>
      <rPr>
        <sz val="11"/>
        <color theme="1"/>
        <rFont val="Arial"/>
        <family val="2"/>
        <charset val="238"/>
      </rPr>
      <t xml:space="preserve">                                                    Dodatek za wykonanie podejść odpływowych z rur i kształtek z nieplastyfikowanego PCW o śr. 50 mm</t>
    </r>
  </si>
  <si>
    <r>
      <rPr>
        <b/>
        <sz val="11"/>
        <color theme="1"/>
        <rFont val="Arial"/>
        <family val="2"/>
        <charset val="238"/>
      </rPr>
      <t xml:space="preserve">KNR 2-15 0208-05         </t>
    </r>
    <r>
      <rPr>
        <sz val="11"/>
        <color theme="1"/>
        <rFont val="Arial"/>
        <family val="2"/>
        <charset val="238"/>
      </rPr>
      <t xml:space="preserve">                                                    Dodatek za wykonanie podejść odpływowych z rur i kształtek z nieplastyfikowanego PCW o śr. 110 mm</t>
    </r>
  </si>
  <si>
    <r>
      <rPr>
        <b/>
        <sz val="11"/>
        <color theme="1"/>
        <rFont val="Arial"/>
        <family val="2"/>
        <charset val="238"/>
      </rPr>
      <t xml:space="preserve">KNR 5-08 0209-03         </t>
    </r>
    <r>
      <rPr>
        <sz val="11"/>
        <color theme="1"/>
        <rFont val="Arial"/>
        <family val="2"/>
        <charset val="238"/>
      </rPr>
      <t xml:space="preserve">                                                    Przewód płaski YDYp 3 x 2,5 mm (podłoże betonowe) układany w tynku</t>
    </r>
  </si>
  <si>
    <r>
      <rPr>
        <b/>
        <sz val="11"/>
        <color theme="1"/>
        <rFont val="Arial"/>
        <family val="2"/>
        <charset val="238"/>
      </rPr>
      <t xml:space="preserve">KNR-W 2-02 1101-02         </t>
    </r>
    <r>
      <rPr>
        <sz val="11"/>
        <color theme="1"/>
        <rFont val="Arial"/>
        <family val="2"/>
        <charset val="238"/>
      </rPr>
      <t xml:space="preserve">                                                    Podkłady betonowe w budownictwie mieszkaniowym i użyteczności publicznej z transportem i układaniem ręcznym na stropie</t>
    </r>
  </si>
  <si>
    <r>
      <rPr>
        <b/>
        <sz val="11"/>
        <color theme="1"/>
        <rFont val="Arial"/>
        <family val="2"/>
        <charset val="238"/>
      </rPr>
      <t xml:space="preserve">KNR-W 2-02 1102-01         </t>
    </r>
    <r>
      <rPr>
        <sz val="11"/>
        <color theme="1"/>
        <rFont val="Arial"/>
        <family val="2"/>
        <charset val="238"/>
      </rPr>
      <t xml:space="preserve">                                                    Warstwy wyrównawcze pod posadzki z zaprawy cementowej grubości 20 mm zatarte na ostro</t>
    </r>
  </si>
  <si>
    <r>
      <rPr>
        <b/>
        <sz val="11"/>
        <color theme="1"/>
        <rFont val="Arial"/>
        <family val="2"/>
        <charset val="238"/>
      </rPr>
      <t xml:space="preserve">KNR 0-14 2011-01         </t>
    </r>
    <r>
      <rPr>
        <sz val="11"/>
        <color theme="1"/>
        <rFont val="Arial"/>
        <family val="2"/>
        <charset val="238"/>
      </rPr>
      <t xml:space="preserve">                                                    Obudowa rury kanalizacyjnej płytami gipsowo-kartonowymi na ruszcie metalowym jednowarstwowa 50 - 01</t>
    </r>
  </si>
  <si>
    <r>
      <rPr>
        <b/>
        <sz val="11"/>
        <color theme="1"/>
        <rFont val="Arial"/>
        <family val="2"/>
        <charset val="238"/>
      </rPr>
      <t xml:space="preserve">KNR 2-02 0815-04         </t>
    </r>
    <r>
      <rPr>
        <sz val="11"/>
        <color theme="1"/>
        <rFont val="Arial"/>
        <family val="2"/>
        <charset val="238"/>
      </rPr>
      <t xml:space="preserve">                                                    Wewnętrzne gładzie gipsowe dwuwarstwowe na ścianach z elementów prefabrykowanych i betonowych wylewanych</t>
    </r>
  </si>
  <si>
    <r>
      <rPr>
        <b/>
        <sz val="11"/>
        <color theme="1"/>
        <rFont val="Arial"/>
        <family val="2"/>
        <charset val="238"/>
      </rPr>
      <t xml:space="preserve">KNR 2-02 0815-06         </t>
    </r>
    <r>
      <rPr>
        <sz val="11"/>
        <color theme="1"/>
        <rFont val="Arial"/>
        <family val="2"/>
        <charset val="238"/>
      </rPr>
      <t xml:space="preserve">                                                    Wewnętrzne gładzie gipsowe dwuwarstwowe na sufitach z elementów prefabrykowanych i betonowych wylewanych</t>
    </r>
  </si>
  <si>
    <r>
      <rPr>
        <b/>
        <sz val="11"/>
        <color theme="1"/>
        <rFont val="Arial"/>
        <family val="2"/>
        <charset val="238"/>
      </rPr>
      <t xml:space="preserve">KNR 0-12 1118-04         </t>
    </r>
    <r>
      <rPr>
        <sz val="11"/>
        <color theme="1"/>
        <rFont val="Arial"/>
        <family val="2"/>
        <charset val="238"/>
      </rPr>
      <t xml:space="preserve">                                                    Posadzki z płytek o wymiarach 30 x 30 cm, układanych metodą kombinowaną</t>
    </r>
  </si>
  <si>
    <r>
      <rPr>
        <b/>
        <sz val="11"/>
        <color theme="1"/>
        <rFont val="Arial"/>
        <family val="2"/>
        <charset val="238"/>
      </rPr>
      <t xml:space="preserve">KNR-W 2-02 1025-03         </t>
    </r>
    <r>
      <rPr>
        <sz val="11"/>
        <color theme="1"/>
        <rFont val="Arial"/>
        <family val="2"/>
        <charset val="238"/>
      </rPr>
      <t xml:space="preserve">                                                    Ościeżnice drewniane dla drzwi wewnętrznych o szerokości 0,9 m</t>
    </r>
  </si>
  <si>
    <r>
      <rPr>
        <b/>
        <sz val="11"/>
        <color theme="1"/>
        <rFont val="Arial"/>
        <family val="2"/>
        <charset val="238"/>
      </rPr>
      <t xml:space="preserve">KNR-W 2-02 1022-01         </t>
    </r>
    <r>
      <rPr>
        <sz val="11"/>
        <color theme="1"/>
        <rFont val="Arial"/>
        <family val="2"/>
        <charset val="238"/>
      </rPr>
      <t xml:space="preserve">                                                    Skrzydła drzwiowe płytowe wewnętrzne pełne jednoskrzydłowe fabrycznie wykończone</t>
    </r>
  </si>
  <si>
    <r>
      <rPr>
        <b/>
        <sz val="11"/>
        <color theme="1"/>
        <rFont val="Arial"/>
        <family val="2"/>
        <charset val="238"/>
      </rPr>
      <t xml:space="preserve">KNR-W 2-02 1510-03         </t>
    </r>
    <r>
      <rPr>
        <sz val="11"/>
        <color theme="1"/>
        <rFont val="Arial"/>
        <family val="2"/>
        <charset val="238"/>
      </rPr>
      <t xml:space="preserve">                                                    Dwukrotne malowanie farbami emulsyjnymi powierzchni wewnętrznych - podłoży gipsowych z gruntowaniem</t>
    </r>
  </si>
  <si>
    <r>
      <rPr>
        <b/>
        <sz val="11"/>
        <color theme="1"/>
        <rFont val="Arial"/>
        <family val="2"/>
        <charset val="238"/>
      </rPr>
      <t xml:space="preserve">KNR 5-18 1504-01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opraw oświetleniowych zwieszakowych długich LED</t>
    </r>
  </si>
  <si>
    <r>
      <rPr>
        <b/>
        <sz val="11"/>
        <color theme="1"/>
        <rFont val="Arial"/>
        <family val="2"/>
        <charset val="238"/>
      </rPr>
      <t xml:space="preserve">KNR 2-15 0221-01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umywalki porcelanowej z syfonem i baterią</t>
    </r>
  </si>
  <si>
    <r>
      <rPr>
        <b/>
        <sz val="11"/>
        <color theme="1"/>
        <rFont val="Arial"/>
        <family val="2"/>
        <charset val="238"/>
      </rPr>
      <t xml:space="preserve">KNR 2-15 0233-03         </t>
    </r>
    <r>
      <rPr>
        <sz val="11"/>
        <color theme="1"/>
        <rFont val="Arial"/>
        <family val="2"/>
        <charset val="238"/>
      </rPr>
      <t xml:space="preserve">                                                    Ustęp z płuczką ustępową typu "kompakt"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</si>
  <si>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suszarki do rąk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</si>
  <si>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podajnika do mydła w płynie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</si>
  <si>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podajnika papieru toaletowego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</si>
  <si>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lustra</t>
    </r>
  </si>
  <si>
    <t>Kosztorys ofertowy przedsionka oraz łazienek dla kobiet i mężczyzn</t>
  </si>
  <si>
    <r>
      <rPr>
        <b/>
        <sz val="11"/>
        <color theme="1"/>
        <rFont val="Arial"/>
        <family val="2"/>
        <charset val="238"/>
      </rPr>
      <t xml:space="preserve">KNR 4-02 0235-06                                                          </t>
    </r>
    <r>
      <rPr>
        <sz val="11"/>
        <color theme="1"/>
        <rFont val="Arial"/>
        <family val="2"/>
        <charset val="238"/>
      </rPr>
      <t xml:space="preserve">    Demontaż umywalki</t>
    </r>
  </si>
  <si>
    <r>
      <rPr>
        <b/>
        <sz val="11"/>
        <color theme="1"/>
        <rFont val="Arial"/>
        <family val="2"/>
        <charset val="238"/>
      </rPr>
      <t xml:space="preserve">KNR 4-02 0235-08                                                          </t>
    </r>
    <r>
      <rPr>
        <sz val="11"/>
        <color theme="1"/>
        <rFont val="Arial"/>
        <family val="2"/>
        <charset val="238"/>
      </rPr>
      <t xml:space="preserve">    Demontaż ustępu z miską fajansową</t>
    </r>
  </si>
  <si>
    <r>
      <rPr>
        <b/>
        <sz val="11"/>
        <color theme="1"/>
        <rFont val="Arial"/>
        <family val="2"/>
        <charset val="238"/>
      </rPr>
      <t xml:space="preserve">KNR 0-12 0829-04         </t>
    </r>
    <r>
      <rPr>
        <sz val="11"/>
        <color theme="1"/>
        <rFont val="Arial"/>
        <family val="2"/>
        <charset val="238"/>
      </rPr>
      <t xml:space="preserve">                                                    Licowanie ścian płytkami o wymiarach 30 x 30 cm - na klej</t>
    </r>
  </si>
  <si>
    <r>
      <rPr>
        <b/>
        <sz val="11"/>
        <color theme="1"/>
        <rFont val="Arial"/>
        <family val="2"/>
        <charset val="238"/>
      </rPr>
      <t xml:space="preserve">KNR 2-15 0225-01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pisuarów pojedynczych z płuczką</t>
    </r>
  </si>
  <si>
    <r>
      <rPr>
        <b/>
        <sz val="11"/>
        <color theme="1"/>
        <rFont val="Arial"/>
        <family val="2"/>
        <charset val="238"/>
      </rPr>
      <t xml:space="preserve">kalk. własna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kabiny sanitarnej</t>
    </r>
  </si>
  <si>
    <t>37.</t>
  </si>
  <si>
    <t>Dostępny samorząd – granty</t>
  </si>
  <si>
    <r>
      <rPr>
        <b/>
        <sz val="11"/>
        <color theme="1"/>
        <rFont val="Arial"/>
        <family val="2"/>
        <charset val="238"/>
      </rPr>
      <t xml:space="preserve">KNR-W 5-08 0309-03         </t>
    </r>
    <r>
      <rPr>
        <sz val="11"/>
        <color theme="1"/>
        <rFont val="Arial"/>
        <family val="2"/>
        <charset val="238"/>
      </rPr>
      <t xml:space="preserve">                                                    Montaż do gotowego podłoża gniazd wtyczkowych podtynkowych 2-biegunowych z uziemieniem       10A/2.5 mm2 przelotowych podwójnych</t>
    </r>
  </si>
  <si>
    <t>KOSZTORYS OFERTOWY
Inwestycja : „Remont i przebudowa budynku Starostwa Powiatowego w Mogilnie w celu zwiększenia dostępności dla osób niepełnosprawnych w ramach przedsięwzięcia grantowego: Dostępność Powiatu Mogileńskiego II” 
Inwestor:  Powiat Mogileński
                 ul. G. Narutowicza 1, 88-300 Mogilno</t>
  </si>
  <si>
    <r>
      <rPr>
        <sz val="10.5"/>
        <color theme="1"/>
        <rFont val="Arial"/>
        <family val="2"/>
        <charset val="238"/>
      </rPr>
      <t xml:space="preserve">Postępowanie Nr OR.272.7.2023   </t>
    </r>
    <r>
      <rPr>
        <b/>
        <sz val="10.5"/>
        <color theme="1"/>
        <rFont val="Arial"/>
        <family val="2"/>
        <charset val="238"/>
      </rPr>
      <t xml:space="preserve">                      Załącznik nr 5b do SWZ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</si>
</sst>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zł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165" fontId="2" fillId="0" borderId="0" xfId="0" applyNumberFormat="1" applyFont="1" applyAlignment="1">
      <alignment horizontal="center"/>
    </xf>
    <xf numFmtId="165" fontId="0" fillId="0" borderId="0" xfId="0" applyNumberFormat="1"/>
    <xf numFmtId="165" fontId="2" fillId="0" borderId="0" xfId="0" applyNumberFormat="1" applyFont="1" applyAlignment="1">
      <alignment horizontal="center" vertical="top"/>
    </xf>
    <xf numFmtId="165" fontId="2" fillId="0" borderId="0" xfId="0" applyNumberFormat="1" applyFont="1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165" fontId="2" fillId="0" borderId="0" xfId="0" applyNumberFormat="1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165" fontId="5" fillId="0" borderId="0" xfId="0" applyNumberFormat="1" applyFont="1" applyAlignment="1">
      <alignment horizontal="right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583790</xdr:colOff>
      <xdr:row>0</xdr:row>
      <xdr:rowOff>7681</xdr:rowOff>
    </xdr:from>
    <xdr:to>
      <xdr:col>5</xdr:col>
      <xdr:colOff>422863</xdr:colOff>
      <xdr:row>0</xdr:row>
      <xdr:rowOff>733168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730" y="7681"/>
          <a:ext cx="6114818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zoomScale="124" zoomScaleNormal="124" workbookViewId="0">
      <selection activeCell="L3" sqref="L3"/>
    </sheetView>
  </sheetViews>
  <sheetFormatPr defaultRowHeight="15" x14ac:dyDescent="0.25"/>
  <cols>
    <col min="1" max="1" width="4.7109375" customWidth="1"/>
    <col min="2" max="2" width="51.5703125" customWidth="1"/>
    <col min="3" max="3" width="11.5703125" style="7" customWidth="1"/>
    <col min="4" max="4" width="11.140625" customWidth="1"/>
    <col min="5" max="5" width="19.85546875" style="9" customWidth="1"/>
    <col min="6" max="8" width="9.140625" style="9"/>
  </cols>
  <sheetData>
    <row r="1" spans="1:9" ht="69" customHeight="1" x14ac:dyDescent="0.25">
      <c r="A1" s="24" t="s">
        <v>89</v>
      </c>
      <c r="B1" s="24"/>
      <c r="C1" s="24"/>
      <c r="D1" s="24"/>
      <c r="E1" s="24"/>
      <c r="F1" s="24"/>
      <c r="G1" s="24"/>
      <c r="H1" s="24"/>
    </row>
    <row r="2" spans="1:9" ht="38.25" customHeight="1" x14ac:dyDescent="0.25">
      <c r="E2" s="23" t="s">
        <v>92</v>
      </c>
      <c r="F2" s="23"/>
      <c r="G2" s="23"/>
      <c r="H2" s="23"/>
      <c r="I2" s="13"/>
    </row>
    <row r="3" spans="1:9" ht="79.5" customHeight="1" x14ac:dyDescent="0.25">
      <c r="A3" s="15" t="s">
        <v>91</v>
      </c>
      <c r="B3" s="15"/>
      <c r="C3" s="15"/>
      <c r="D3" s="15"/>
      <c r="E3" s="15"/>
      <c r="F3" s="15"/>
      <c r="G3" s="15"/>
      <c r="H3" s="15"/>
      <c r="I3" s="12"/>
    </row>
    <row r="4" spans="1:9" ht="15.75" customHeight="1" x14ac:dyDescent="0.25">
      <c r="A4" s="15" t="s">
        <v>50</v>
      </c>
      <c r="B4" s="25"/>
      <c r="C4" s="25"/>
      <c r="D4" s="25"/>
      <c r="E4" s="25"/>
      <c r="F4" s="25"/>
      <c r="G4" s="25"/>
      <c r="H4" s="25"/>
      <c r="I4" s="25"/>
    </row>
    <row r="5" spans="1:9" ht="15.75" customHeight="1" x14ac:dyDescent="0.25">
      <c r="A5" s="15" t="s">
        <v>82</v>
      </c>
      <c r="B5" s="16"/>
      <c r="C5" s="16"/>
      <c r="D5" s="16"/>
      <c r="E5" s="16"/>
      <c r="F5" s="16"/>
      <c r="G5" s="16"/>
      <c r="H5" s="16"/>
      <c r="I5" s="16"/>
    </row>
    <row r="6" spans="1:9" x14ac:dyDescent="0.25">
      <c r="A6" s="1" t="s">
        <v>0</v>
      </c>
      <c r="B6" s="1" t="s">
        <v>1</v>
      </c>
      <c r="C6" s="6" t="s">
        <v>2</v>
      </c>
      <c r="D6" s="1" t="s">
        <v>3</v>
      </c>
      <c r="E6" s="8" t="s">
        <v>4</v>
      </c>
      <c r="F6" s="17" t="s">
        <v>5</v>
      </c>
      <c r="G6" s="17"/>
      <c r="H6" s="17"/>
    </row>
    <row r="7" spans="1:9" ht="36.75" customHeight="1" x14ac:dyDescent="0.25">
      <c r="A7" s="3" t="s">
        <v>6</v>
      </c>
      <c r="B7" s="2" t="s">
        <v>51</v>
      </c>
      <c r="C7" s="5">
        <v>2</v>
      </c>
      <c r="D7" s="3" t="s">
        <v>20</v>
      </c>
      <c r="E7" s="10"/>
      <c r="F7" s="14">
        <f>C7*E7</f>
        <v>0</v>
      </c>
      <c r="G7" s="14"/>
      <c r="H7" s="14"/>
    </row>
    <row r="8" spans="1:9" ht="36.75" customHeight="1" x14ac:dyDescent="0.25">
      <c r="A8" s="3" t="s">
        <v>7</v>
      </c>
      <c r="B8" s="2" t="s">
        <v>83</v>
      </c>
      <c r="C8" s="5">
        <v>2</v>
      </c>
      <c r="D8" s="3" t="s">
        <v>49</v>
      </c>
      <c r="E8" s="10"/>
      <c r="F8" s="11"/>
      <c r="G8" s="11"/>
      <c r="H8" s="11"/>
    </row>
    <row r="9" spans="1:9" ht="29.25" x14ac:dyDescent="0.25">
      <c r="A9" s="3" t="s">
        <v>8</v>
      </c>
      <c r="B9" s="2" t="s">
        <v>84</v>
      </c>
      <c r="C9" s="5">
        <v>2</v>
      </c>
      <c r="D9" s="3" t="s">
        <v>49</v>
      </c>
      <c r="E9" s="8"/>
      <c r="F9" s="14">
        <f t="shared" ref="F9:F16" si="0">C9*E9</f>
        <v>0</v>
      </c>
      <c r="G9" s="14"/>
      <c r="H9" s="14"/>
    </row>
    <row r="10" spans="1:9" ht="29.25" x14ac:dyDescent="0.25">
      <c r="A10" s="3" t="s">
        <v>9</v>
      </c>
      <c r="B10" s="2" t="s">
        <v>52</v>
      </c>
      <c r="C10" s="5">
        <v>26.388000000000002</v>
      </c>
      <c r="D10" s="3" t="s">
        <v>17</v>
      </c>
      <c r="E10" s="8"/>
      <c r="F10" s="14">
        <f t="shared" si="0"/>
        <v>0</v>
      </c>
      <c r="G10" s="14"/>
      <c r="H10" s="14"/>
    </row>
    <row r="11" spans="1:9" ht="43.5" x14ac:dyDescent="0.25">
      <c r="A11" s="3" t="s">
        <v>10</v>
      </c>
      <c r="B11" s="2" t="s">
        <v>53</v>
      </c>
      <c r="C11" s="5">
        <v>14.647</v>
      </c>
      <c r="D11" s="3" t="s">
        <v>17</v>
      </c>
      <c r="E11" s="8"/>
      <c r="F11" s="14">
        <f t="shared" si="0"/>
        <v>0</v>
      </c>
      <c r="G11" s="14"/>
      <c r="H11" s="14"/>
    </row>
    <row r="12" spans="1:9" ht="57.75" x14ac:dyDescent="0.25">
      <c r="A12" s="3" t="s">
        <v>11</v>
      </c>
      <c r="B12" s="4" t="s">
        <v>54</v>
      </c>
      <c r="C12" s="5">
        <v>4.0000000000000001E-3</v>
      </c>
      <c r="D12" s="3" t="s">
        <v>18</v>
      </c>
      <c r="E12" s="8"/>
      <c r="F12" s="14">
        <f t="shared" si="0"/>
        <v>0</v>
      </c>
      <c r="G12" s="14"/>
      <c r="H12" s="14"/>
    </row>
    <row r="13" spans="1:9" ht="57.75" x14ac:dyDescent="0.25">
      <c r="A13" s="3" t="s">
        <v>12</v>
      </c>
      <c r="B13" s="4" t="s">
        <v>55</v>
      </c>
      <c r="C13" s="5">
        <v>0.01</v>
      </c>
      <c r="D13" s="3" t="s">
        <v>18</v>
      </c>
      <c r="E13" s="8"/>
      <c r="F13" s="14">
        <f t="shared" si="0"/>
        <v>0</v>
      </c>
      <c r="G13" s="14"/>
      <c r="H13" s="14"/>
    </row>
    <row r="14" spans="1:9" ht="57.75" x14ac:dyDescent="0.25">
      <c r="A14" s="3" t="s">
        <v>13</v>
      </c>
      <c r="B14" s="4" t="s">
        <v>56</v>
      </c>
      <c r="C14" s="5">
        <v>8.2460000000000004</v>
      </c>
      <c r="D14" s="3" t="s">
        <v>17</v>
      </c>
      <c r="E14" s="8"/>
      <c r="F14" s="14">
        <f t="shared" si="0"/>
        <v>0</v>
      </c>
      <c r="G14" s="14"/>
      <c r="H14" s="14"/>
    </row>
    <row r="15" spans="1:9" ht="43.5" x14ac:dyDescent="0.25">
      <c r="A15" s="3" t="s">
        <v>14</v>
      </c>
      <c r="B15" s="4" t="s">
        <v>57</v>
      </c>
      <c r="C15" s="5">
        <v>0.105</v>
      </c>
      <c r="D15" s="3" t="s">
        <v>18</v>
      </c>
      <c r="E15" s="8"/>
      <c r="F15" s="14">
        <f t="shared" si="0"/>
        <v>0</v>
      </c>
      <c r="G15" s="14"/>
      <c r="H15" s="14"/>
    </row>
    <row r="16" spans="1:9" ht="57.75" x14ac:dyDescent="0.25">
      <c r="A16" s="3" t="s">
        <v>15</v>
      </c>
      <c r="B16" s="4" t="s">
        <v>58</v>
      </c>
      <c r="C16" s="5">
        <v>41.154000000000003</v>
      </c>
      <c r="D16" s="3" t="s">
        <v>18</v>
      </c>
      <c r="E16" s="8"/>
      <c r="F16" s="14">
        <f t="shared" si="0"/>
        <v>0</v>
      </c>
      <c r="G16" s="14"/>
      <c r="H16" s="14"/>
    </row>
    <row r="17" spans="1:8" ht="57.75" x14ac:dyDescent="0.25">
      <c r="A17" s="3" t="s">
        <v>16</v>
      </c>
      <c r="B17" s="4" t="s">
        <v>59</v>
      </c>
      <c r="C17" s="5">
        <v>3</v>
      </c>
      <c r="D17" s="3" t="s">
        <v>49</v>
      </c>
      <c r="E17" s="8"/>
      <c r="F17" s="14">
        <f t="shared" ref="F17" si="1">C17*E17</f>
        <v>0</v>
      </c>
      <c r="G17" s="14"/>
      <c r="H17" s="14"/>
    </row>
    <row r="18" spans="1:8" ht="72" x14ac:dyDescent="0.25">
      <c r="A18" s="3" t="s">
        <v>21</v>
      </c>
      <c r="B18" s="4" t="s">
        <v>60</v>
      </c>
      <c r="C18" s="5">
        <v>8.2460000000000004</v>
      </c>
      <c r="D18" s="3" t="s">
        <v>17</v>
      </c>
      <c r="E18" s="8"/>
      <c r="F18" s="14">
        <f t="shared" ref="F18:F19" si="2">C18*E18</f>
        <v>0</v>
      </c>
      <c r="G18" s="14"/>
      <c r="H18" s="14"/>
    </row>
    <row r="19" spans="1:8" ht="57.75" x14ac:dyDescent="0.25">
      <c r="A19" s="3" t="s">
        <v>22</v>
      </c>
      <c r="B19" s="4" t="s">
        <v>61</v>
      </c>
      <c r="C19" s="5">
        <v>1.75</v>
      </c>
      <c r="D19" s="3" t="s">
        <v>19</v>
      </c>
      <c r="E19" s="8"/>
      <c r="F19" s="14">
        <f t="shared" si="2"/>
        <v>0</v>
      </c>
      <c r="G19" s="14"/>
      <c r="H19" s="14"/>
    </row>
    <row r="20" spans="1:8" ht="57.75" x14ac:dyDescent="0.25">
      <c r="A20" s="3" t="s">
        <v>23</v>
      </c>
      <c r="B20" s="4" t="s">
        <v>62</v>
      </c>
      <c r="C20" s="5">
        <v>1.25</v>
      </c>
      <c r="D20" s="3" t="s">
        <v>19</v>
      </c>
      <c r="E20" s="8"/>
      <c r="F20" s="14">
        <f t="shared" ref="F20" si="3">C20*E20</f>
        <v>0</v>
      </c>
      <c r="G20" s="14"/>
      <c r="H20" s="14"/>
    </row>
    <row r="21" spans="1:8" ht="43.5" x14ac:dyDescent="0.25">
      <c r="A21" s="3" t="s">
        <v>24</v>
      </c>
      <c r="B21" s="4" t="s">
        <v>63</v>
      </c>
      <c r="C21" s="5">
        <v>2</v>
      </c>
      <c r="D21" s="3" t="s">
        <v>20</v>
      </c>
      <c r="E21" s="8"/>
      <c r="F21" s="14">
        <f t="shared" ref="F21:F25" si="4">C21*E21</f>
        <v>0</v>
      </c>
      <c r="G21" s="14"/>
      <c r="H21" s="14"/>
    </row>
    <row r="22" spans="1:8" ht="43.5" x14ac:dyDescent="0.25">
      <c r="A22" s="3" t="s">
        <v>25</v>
      </c>
      <c r="B22" s="4" t="s">
        <v>64</v>
      </c>
      <c r="C22" s="5">
        <v>4</v>
      </c>
      <c r="D22" s="3" t="s">
        <v>20</v>
      </c>
      <c r="E22" s="8"/>
      <c r="F22" s="14">
        <f t="shared" si="4"/>
        <v>0</v>
      </c>
      <c r="G22" s="14"/>
      <c r="H22" s="14"/>
    </row>
    <row r="23" spans="1:8" ht="43.5" x14ac:dyDescent="0.25">
      <c r="A23" s="3" t="s">
        <v>26</v>
      </c>
      <c r="B23" s="4" t="s">
        <v>65</v>
      </c>
      <c r="C23" s="5">
        <v>4.74</v>
      </c>
      <c r="D23" s="3" t="s">
        <v>19</v>
      </c>
      <c r="E23" s="8"/>
      <c r="F23" s="14">
        <f t="shared" si="4"/>
        <v>0</v>
      </c>
      <c r="G23" s="14"/>
      <c r="H23" s="14"/>
    </row>
    <row r="24" spans="1:8" ht="57.75" x14ac:dyDescent="0.25">
      <c r="A24" s="3" t="s">
        <v>27</v>
      </c>
      <c r="B24" s="4" t="s">
        <v>90</v>
      </c>
      <c r="C24" s="5">
        <v>4</v>
      </c>
      <c r="D24" s="3" t="s">
        <v>20</v>
      </c>
      <c r="E24" s="8"/>
      <c r="F24" s="14">
        <f t="shared" si="4"/>
        <v>0</v>
      </c>
      <c r="G24" s="14"/>
      <c r="H24" s="14"/>
    </row>
    <row r="25" spans="1:8" ht="57.75" x14ac:dyDescent="0.25">
      <c r="A25" s="3" t="s">
        <v>28</v>
      </c>
      <c r="B25" s="4" t="s">
        <v>66</v>
      </c>
      <c r="C25" s="5">
        <v>5.8999999999999997E-2</v>
      </c>
      <c r="D25" s="3" t="s">
        <v>18</v>
      </c>
      <c r="E25" s="8"/>
      <c r="F25" s="14">
        <f t="shared" si="4"/>
        <v>0</v>
      </c>
      <c r="G25" s="14"/>
      <c r="H25" s="14"/>
    </row>
    <row r="26" spans="1:8" ht="43.5" x14ac:dyDescent="0.25">
      <c r="A26" s="3" t="s">
        <v>29</v>
      </c>
      <c r="B26" s="4" t="s">
        <v>67</v>
      </c>
      <c r="C26" s="5">
        <v>22.51</v>
      </c>
      <c r="D26" s="3" t="s">
        <v>17</v>
      </c>
      <c r="E26" s="8"/>
      <c r="F26" s="14">
        <f t="shared" ref="F26:F30" si="5">C26*E26</f>
        <v>0</v>
      </c>
      <c r="G26" s="14"/>
      <c r="H26" s="14"/>
    </row>
    <row r="27" spans="1:8" ht="60.75" customHeight="1" x14ac:dyDescent="0.25">
      <c r="A27" s="3" t="s">
        <v>33</v>
      </c>
      <c r="B27" s="4" t="s">
        <v>68</v>
      </c>
      <c r="C27" s="5">
        <v>0.63700000000000001</v>
      </c>
      <c r="D27" s="3" t="s">
        <v>17</v>
      </c>
      <c r="E27" s="8"/>
      <c r="F27" s="14">
        <f t="shared" si="5"/>
        <v>0</v>
      </c>
      <c r="G27" s="14"/>
      <c r="H27" s="14"/>
    </row>
    <row r="28" spans="1:8" ht="57.75" x14ac:dyDescent="0.25">
      <c r="A28" s="3" t="s">
        <v>34</v>
      </c>
      <c r="B28" s="4" t="s">
        <v>69</v>
      </c>
      <c r="C28" s="5">
        <v>15.875999999999999</v>
      </c>
      <c r="D28" s="3" t="s">
        <v>17</v>
      </c>
      <c r="E28" s="8"/>
      <c r="F28" s="14">
        <f t="shared" si="5"/>
        <v>0</v>
      </c>
      <c r="G28" s="14"/>
      <c r="H28" s="14"/>
    </row>
    <row r="29" spans="1:8" ht="57.75" x14ac:dyDescent="0.25">
      <c r="A29" s="3" t="s">
        <v>35</v>
      </c>
      <c r="B29" s="4" t="s">
        <v>70</v>
      </c>
      <c r="C29" s="5">
        <v>22.51</v>
      </c>
      <c r="D29" s="3" t="s">
        <v>17</v>
      </c>
      <c r="E29" s="8"/>
      <c r="F29" s="14">
        <f t="shared" si="5"/>
        <v>0</v>
      </c>
      <c r="G29" s="14"/>
      <c r="H29" s="14"/>
    </row>
    <row r="30" spans="1:8" ht="43.5" x14ac:dyDescent="0.25">
      <c r="A30" s="3" t="s">
        <v>36</v>
      </c>
      <c r="B30" s="4" t="s">
        <v>71</v>
      </c>
      <c r="C30" s="5">
        <v>22.51</v>
      </c>
      <c r="D30" s="3" t="s">
        <v>17</v>
      </c>
      <c r="E30" s="8"/>
      <c r="F30" s="14">
        <f t="shared" si="5"/>
        <v>0</v>
      </c>
      <c r="G30" s="14"/>
      <c r="H30" s="14"/>
    </row>
    <row r="31" spans="1:8" ht="43.5" x14ac:dyDescent="0.25">
      <c r="A31" s="3" t="s">
        <v>37</v>
      </c>
      <c r="B31" s="4" t="s">
        <v>85</v>
      </c>
      <c r="C31" s="5">
        <v>37.655999999999999</v>
      </c>
      <c r="D31" s="3" t="s">
        <v>17</v>
      </c>
      <c r="E31" s="8"/>
      <c r="F31" s="14">
        <f t="shared" ref="F31:F37" si="6">C31*E31</f>
        <v>0</v>
      </c>
      <c r="G31" s="14"/>
      <c r="H31" s="14"/>
    </row>
    <row r="32" spans="1:8" ht="43.5" x14ac:dyDescent="0.25">
      <c r="A32" s="3" t="s">
        <v>38</v>
      </c>
      <c r="B32" s="4" t="s">
        <v>72</v>
      </c>
      <c r="C32" s="5">
        <v>2</v>
      </c>
      <c r="D32" s="3" t="s">
        <v>20</v>
      </c>
      <c r="E32" s="8"/>
      <c r="F32" s="14">
        <f t="shared" si="6"/>
        <v>0</v>
      </c>
      <c r="G32" s="14"/>
      <c r="H32" s="14"/>
    </row>
    <row r="33" spans="1:8" ht="43.5" x14ac:dyDescent="0.25">
      <c r="A33" s="3" t="s">
        <v>39</v>
      </c>
      <c r="B33" s="4" t="s">
        <v>73</v>
      </c>
      <c r="C33" s="5">
        <v>3.69</v>
      </c>
      <c r="D33" s="3" t="s">
        <v>17</v>
      </c>
      <c r="E33" s="8"/>
      <c r="F33" s="14">
        <f t="shared" si="6"/>
        <v>0</v>
      </c>
      <c r="G33" s="14"/>
      <c r="H33" s="14"/>
    </row>
    <row r="34" spans="1:8" ht="50.25" customHeight="1" x14ac:dyDescent="0.25">
      <c r="A34" s="3" t="s">
        <v>40</v>
      </c>
      <c r="B34" s="4" t="s">
        <v>74</v>
      </c>
      <c r="C34" s="5">
        <v>19.873999999999999</v>
      </c>
      <c r="D34" s="3" t="s">
        <v>17</v>
      </c>
      <c r="E34" s="8"/>
      <c r="F34" s="14">
        <f t="shared" si="6"/>
        <v>0</v>
      </c>
      <c r="G34" s="14"/>
      <c r="H34" s="14"/>
    </row>
    <row r="35" spans="1:8" ht="43.5" x14ac:dyDescent="0.25">
      <c r="A35" s="3" t="s">
        <v>41</v>
      </c>
      <c r="B35" s="4" t="s">
        <v>75</v>
      </c>
      <c r="C35" s="5">
        <v>3</v>
      </c>
      <c r="D35" s="3" t="s">
        <v>20</v>
      </c>
      <c r="E35" s="8"/>
      <c r="F35" s="14">
        <f t="shared" si="6"/>
        <v>0</v>
      </c>
      <c r="G35" s="14"/>
      <c r="H35" s="14"/>
    </row>
    <row r="36" spans="1:8" ht="29.25" x14ac:dyDescent="0.25">
      <c r="A36" s="3" t="s">
        <v>42</v>
      </c>
      <c r="B36" s="4" t="s">
        <v>76</v>
      </c>
      <c r="C36" s="5">
        <v>2</v>
      </c>
      <c r="D36" s="3" t="s">
        <v>20</v>
      </c>
      <c r="E36" s="8"/>
      <c r="F36" s="14">
        <f t="shared" si="6"/>
        <v>0</v>
      </c>
      <c r="G36" s="14"/>
      <c r="H36" s="14"/>
    </row>
    <row r="37" spans="1:8" ht="29.25" x14ac:dyDescent="0.25">
      <c r="A37" s="3" t="s">
        <v>43</v>
      </c>
      <c r="B37" s="4" t="s">
        <v>77</v>
      </c>
      <c r="C37" s="5">
        <v>4</v>
      </c>
      <c r="D37" s="3" t="s">
        <v>49</v>
      </c>
      <c r="E37" s="8"/>
      <c r="F37" s="14">
        <f t="shared" si="6"/>
        <v>0</v>
      </c>
      <c r="G37" s="14"/>
      <c r="H37" s="14"/>
    </row>
    <row r="38" spans="1:8" ht="29.25" x14ac:dyDescent="0.25">
      <c r="A38" s="3" t="s">
        <v>44</v>
      </c>
      <c r="B38" s="4" t="s">
        <v>86</v>
      </c>
      <c r="C38" s="5">
        <v>2</v>
      </c>
      <c r="D38" s="3" t="s">
        <v>49</v>
      </c>
      <c r="E38" s="8"/>
      <c r="F38" s="11"/>
      <c r="G38" s="11"/>
      <c r="H38" s="11"/>
    </row>
    <row r="39" spans="1:8" ht="29.25" x14ac:dyDescent="0.25">
      <c r="A39" s="3" t="s">
        <v>45</v>
      </c>
      <c r="B39" s="4" t="s">
        <v>87</v>
      </c>
      <c r="C39" s="5">
        <v>4</v>
      </c>
      <c r="D39" s="3" t="s">
        <v>49</v>
      </c>
      <c r="E39" s="8"/>
      <c r="F39" s="14">
        <f t="shared" ref="F39:F43" si="7">C39*E39</f>
        <v>0</v>
      </c>
      <c r="G39" s="14"/>
      <c r="H39" s="14"/>
    </row>
    <row r="40" spans="1:8" ht="29.25" x14ac:dyDescent="0.25">
      <c r="A40" s="3" t="s">
        <v>46</v>
      </c>
      <c r="B40" s="4" t="s">
        <v>78</v>
      </c>
      <c r="C40" s="5">
        <v>2</v>
      </c>
      <c r="D40" s="3" t="s">
        <v>20</v>
      </c>
      <c r="E40" s="8"/>
      <c r="F40" s="14">
        <f t="shared" si="7"/>
        <v>0</v>
      </c>
      <c r="G40" s="14"/>
      <c r="H40" s="14"/>
    </row>
    <row r="41" spans="1:8" ht="29.25" x14ac:dyDescent="0.25">
      <c r="A41" s="3" t="s">
        <v>47</v>
      </c>
      <c r="B41" s="4" t="s">
        <v>79</v>
      </c>
      <c r="C41" s="5">
        <v>2</v>
      </c>
      <c r="D41" s="3" t="s">
        <v>20</v>
      </c>
      <c r="E41" s="8"/>
      <c r="F41" s="14">
        <f t="shared" si="7"/>
        <v>0</v>
      </c>
      <c r="G41" s="14"/>
      <c r="H41" s="14"/>
    </row>
    <row r="42" spans="1:8" ht="29.25" x14ac:dyDescent="0.25">
      <c r="A42" s="3" t="s">
        <v>48</v>
      </c>
      <c r="B42" s="4" t="s">
        <v>80</v>
      </c>
      <c r="C42" s="5">
        <v>4</v>
      </c>
      <c r="D42" s="3" t="s">
        <v>20</v>
      </c>
      <c r="E42" s="8"/>
      <c r="F42" s="14">
        <f t="shared" si="7"/>
        <v>0</v>
      </c>
      <c r="G42" s="14"/>
      <c r="H42" s="14"/>
    </row>
    <row r="43" spans="1:8" ht="29.25" x14ac:dyDescent="0.25">
      <c r="A43" s="3" t="s">
        <v>88</v>
      </c>
      <c r="B43" s="4" t="s">
        <v>81</v>
      </c>
      <c r="C43" s="5">
        <v>2</v>
      </c>
      <c r="D43" s="3" t="s">
        <v>20</v>
      </c>
      <c r="E43" s="8"/>
      <c r="F43" s="14">
        <f t="shared" si="7"/>
        <v>0</v>
      </c>
      <c r="G43" s="14"/>
      <c r="H43" s="14"/>
    </row>
    <row r="44" spans="1:8" x14ac:dyDescent="0.25">
      <c r="A44" s="19" t="s">
        <v>30</v>
      </c>
      <c r="B44" s="19"/>
      <c r="C44" s="19"/>
      <c r="D44" s="19"/>
      <c r="E44" s="19"/>
      <c r="F44" s="14">
        <f>SUM(F7:F43)</f>
        <v>0</v>
      </c>
      <c r="G44" s="18"/>
      <c r="H44" s="18"/>
    </row>
    <row r="45" spans="1:8" x14ac:dyDescent="0.25">
      <c r="A45" s="20" t="s">
        <v>31</v>
      </c>
      <c r="B45" s="20"/>
      <c r="C45" s="20"/>
      <c r="D45" s="20"/>
      <c r="E45" s="20"/>
      <c r="F45" s="14"/>
      <c r="G45" s="18"/>
      <c r="H45" s="18"/>
    </row>
    <row r="46" spans="1:8" x14ac:dyDescent="0.25">
      <c r="A46" s="21" t="s">
        <v>32</v>
      </c>
      <c r="B46" s="22"/>
      <c r="C46" s="22"/>
      <c r="D46" s="22"/>
      <c r="E46" s="22"/>
      <c r="F46" s="14"/>
      <c r="G46" s="18"/>
      <c r="H46" s="18"/>
    </row>
    <row r="47" spans="1:8" x14ac:dyDescent="0.25">
      <c r="F47" s="14"/>
      <c r="G47" s="18"/>
      <c r="H47" s="18"/>
    </row>
    <row r="48" spans="1:8" x14ac:dyDescent="0.25">
      <c r="F48" s="14"/>
      <c r="G48" s="18"/>
      <c r="H48" s="18"/>
    </row>
    <row r="49" spans="6:8" x14ac:dyDescent="0.25">
      <c r="F49" s="14"/>
      <c r="G49" s="18"/>
      <c r="H49" s="18"/>
    </row>
    <row r="50" spans="6:8" x14ac:dyDescent="0.25">
      <c r="F50" s="14"/>
      <c r="G50" s="18"/>
      <c r="H50" s="18"/>
    </row>
    <row r="51" spans="6:8" x14ac:dyDescent="0.25">
      <c r="F51" s="14"/>
      <c r="G51" s="18"/>
      <c r="H51" s="18"/>
    </row>
    <row r="52" spans="6:8" x14ac:dyDescent="0.25">
      <c r="F52" s="14"/>
      <c r="G52" s="18"/>
      <c r="H52" s="18"/>
    </row>
    <row r="53" spans="6:8" x14ac:dyDescent="0.25">
      <c r="F53" s="14"/>
      <c r="G53" s="18"/>
      <c r="H53" s="18"/>
    </row>
    <row r="54" spans="6:8" x14ac:dyDescent="0.25">
      <c r="F54" s="14"/>
      <c r="G54" s="18"/>
      <c r="H54" s="18"/>
    </row>
    <row r="55" spans="6:8" x14ac:dyDescent="0.25">
      <c r="F55" s="14"/>
      <c r="G55" s="18"/>
      <c r="H55" s="18"/>
    </row>
  </sheetData>
  <mergeCells count="56">
    <mergeCell ref="A3:H3"/>
    <mergeCell ref="E2:H2"/>
    <mergeCell ref="A1:H1"/>
    <mergeCell ref="F53:H53"/>
    <mergeCell ref="F54:H54"/>
    <mergeCell ref="F21:H21"/>
    <mergeCell ref="F13:H13"/>
    <mergeCell ref="F14:H14"/>
    <mergeCell ref="F15:H15"/>
    <mergeCell ref="F16:H16"/>
    <mergeCell ref="F17:H17"/>
    <mergeCell ref="F22:H22"/>
    <mergeCell ref="F23:H23"/>
    <mergeCell ref="F24:H24"/>
    <mergeCell ref="F25:H25"/>
    <mergeCell ref="A4:I4"/>
    <mergeCell ref="F55:H55"/>
    <mergeCell ref="A44:E44"/>
    <mergeCell ref="A45:E45"/>
    <mergeCell ref="A46:E46"/>
    <mergeCell ref="F48:H48"/>
    <mergeCell ref="F49:H49"/>
    <mergeCell ref="F50:H50"/>
    <mergeCell ref="F51:H51"/>
    <mergeCell ref="F52:H52"/>
    <mergeCell ref="F44:H44"/>
    <mergeCell ref="F45:H45"/>
    <mergeCell ref="F46:H46"/>
    <mergeCell ref="F47:H47"/>
    <mergeCell ref="F12:H12"/>
    <mergeCell ref="A5:I5"/>
    <mergeCell ref="F18:H18"/>
    <mergeCell ref="F19:H19"/>
    <mergeCell ref="F20:H20"/>
    <mergeCell ref="F6:H6"/>
    <mergeCell ref="F7:H7"/>
    <mergeCell ref="F9:H9"/>
    <mergeCell ref="F10:H10"/>
    <mergeCell ref="F11:H11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42:H42"/>
    <mergeCell ref="F43:H43"/>
    <mergeCell ref="F36:H36"/>
    <mergeCell ref="F37:H37"/>
    <mergeCell ref="F39:H39"/>
    <mergeCell ref="F40:H40"/>
    <mergeCell ref="F41:H41"/>
  </mergeCells>
  <phoneticPr fontId="3" type="noConversion"/>
  <pageMargins left="0.70866141732283472" right="0.70866141732283472" top="0.35433070866141736" bottom="0.94488188976377963" header="0.11811023622047245" footer="0.11811023622047245"/>
  <pageSetup paperSize="9" orientation="landscape" verticalDpi="0" r:id="rId1"/>
  <headerFooter>
    <oddFooter>&amp;L&amp;G&amp;R&amp;G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Wolińska</dc:creator>
  <cp:lastModifiedBy>Jakub Łuczkowiak</cp:lastModifiedBy>
  <cp:lastPrinted>2023-01-19T10:59:50Z</cp:lastPrinted>
  <dcterms:created xsi:type="dcterms:W3CDTF">2015-06-05T18:19:34Z</dcterms:created>
  <dcterms:modified xsi:type="dcterms:W3CDTF">2023-02-20T10:25:00Z</dcterms:modified>
</cp:coreProperties>
</file>